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95" windowHeight="9510"/>
  </bookViews>
  <sheets>
    <sheet name="考え方" sheetId="3" r:id="rId1"/>
  </sheets>
  <calcPr calcId="145621"/>
</workbook>
</file>

<file path=xl/calcChain.xml><?xml version="1.0" encoding="utf-8"?>
<calcChain xmlns="http://schemas.openxmlformats.org/spreadsheetml/2006/main">
  <c r="H8" i="3" l="1"/>
  <c r="C16" i="3" l="1"/>
  <c r="C15" i="3"/>
  <c r="C14" i="3"/>
  <c r="E13" i="3"/>
  <c r="D13" i="3"/>
  <c r="E16" i="3"/>
  <c r="E15" i="3"/>
  <c r="E14" i="3"/>
  <c r="D16" i="3"/>
  <c r="D15" i="3"/>
  <c r="D14" i="3"/>
  <c r="J9" i="3"/>
  <c r="E9" i="3"/>
  <c r="I9" i="3" s="1"/>
  <c r="J8" i="3"/>
  <c r="E8" i="3"/>
  <c r="I8" i="3" s="1"/>
  <c r="H9" i="3" l="1"/>
</calcChain>
</file>

<file path=xl/sharedStrings.xml><?xml version="1.0" encoding="utf-8"?>
<sst xmlns="http://schemas.openxmlformats.org/spreadsheetml/2006/main" count="15" uniqueCount="13">
  <si>
    <t>95%Risk Level</t>
    <phoneticPr fontId="18"/>
  </si>
  <si>
    <t>例えば</t>
    <rPh sb="0" eb="1">
      <t>タト</t>
    </rPh>
    <phoneticPr fontId="18"/>
  </si>
  <si>
    <t>一応ですが、標準誤差を含む上下限がどの程度オーバーラップするかで判断できるかと存じます。</t>
    <rPh sb="0" eb="2">
      <t>イチオウ</t>
    </rPh>
    <rPh sb="6" eb="8">
      <t>ヒョウジュン</t>
    </rPh>
    <rPh sb="8" eb="10">
      <t>ゴサ</t>
    </rPh>
    <rPh sb="11" eb="12">
      <t>フク</t>
    </rPh>
    <rPh sb="13" eb="14">
      <t>ジョウ</t>
    </rPh>
    <rPh sb="14" eb="16">
      <t>カゲン</t>
    </rPh>
    <rPh sb="19" eb="21">
      <t>テイド</t>
    </rPh>
    <rPh sb="32" eb="34">
      <t>ハンダン</t>
    </rPh>
    <rPh sb="39" eb="40">
      <t>ゾン</t>
    </rPh>
    <phoneticPr fontId="18"/>
  </si>
  <si>
    <t>誤差について、属性「ブランド」のブランドAとブランドBのみ取り上げて例示しています。</t>
    <rPh sb="0" eb="2">
      <t>ゴサ</t>
    </rPh>
    <rPh sb="7" eb="9">
      <t>ゾクセイ</t>
    </rPh>
    <rPh sb="29" eb="30">
      <t>ト</t>
    </rPh>
    <rPh sb="31" eb="32">
      <t>ア</t>
    </rPh>
    <rPh sb="34" eb="36">
      <t>レイジ</t>
    </rPh>
    <phoneticPr fontId="18"/>
  </si>
  <si>
    <t>A</t>
    <phoneticPr fontId="18"/>
  </si>
  <si>
    <t>B</t>
    <phoneticPr fontId="18"/>
  </si>
  <si>
    <t>標準誤差</t>
    <rPh sb="0" eb="4">
      <t>ヒョウジュンゴサ</t>
    </rPh>
    <phoneticPr fontId="18"/>
  </si>
  <si>
    <t>平均効用値</t>
    <rPh sb="0" eb="2">
      <t>ヘイキン</t>
    </rPh>
    <rPh sb="2" eb="4">
      <t>コウヨウ</t>
    </rPh>
    <rPh sb="4" eb="5">
      <t>チ</t>
    </rPh>
    <phoneticPr fontId="18"/>
  </si>
  <si>
    <t>←全くオーバーラップしていないので差があると言える。　※オーバーラップについては半分程度までなら重なっても良い等分析者によって考え方が異なる場合がある。</t>
    <rPh sb="1" eb="2">
      <t>マッタ</t>
    </rPh>
    <rPh sb="17" eb="18">
      <t>サ</t>
    </rPh>
    <rPh sb="22" eb="23">
      <t>イ</t>
    </rPh>
    <rPh sb="40" eb="42">
      <t>ハンブン</t>
    </rPh>
    <rPh sb="42" eb="44">
      <t>テイド</t>
    </rPh>
    <rPh sb="48" eb="49">
      <t>カサ</t>
    </rPh>
    <rPh sb="53" eb="54">
      <t>ヨ</t>
    </rPh>
    <rPh sb="55" eb="56">
      <t>ナド</t>
    </rPh>
    <rPh sb="56" eb="58">
      <t>ブンセキ</t>
    </rPh>
    <rPh sb="58" eb="59">
      <t>シャ</t>
    </rPh>
    <rPh sb="63" eb="64">
      <t>カンガ</t>
    </rPh>
    <rPh sb="65" eb="66">
      <t>カタ</t>
    </rPh>
    <rPh sb="67" eb="68">
      <t>コト</t>
    </rPh>
    <rPh sb="70" eb="72">
      <t>バアイ</t>
    </rPh>
    <phoneticPr fontId="18"/>
  </si>
  <si>
    <t>平均</t>
    <rPh sb="0" eb="2">
      <t>ヘイキン</t>
    </rPh>
    <phoneticPr fontId="18"/>
  </si>
  <si>
    <t>上限</t>
    <rPh sb="0" eb="2">
      <t>ジョウゲン</t>
    </rPh>
    <phoneticPr fontId="18"/>
  </si>
  <si>
    <t>下限</t>
    <rPh sb="0" eb="2">
      <t>カゲン</t>
    </rPh>
    <phoneticPr fontId="18"/>
  </si>
  <si>
    <t>概ね信頼区間は全長さの25%まではオーバーラップしても2つの値の平均の有意差を示している。それ以上は重なると有意とはいえない等※と判断します。</t>
    <rPh sb="62" eb="63">
      <t>ナド</t>
    </rPh>
    <rPh sb="65" eb="67">
      <t>ハンダン</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</si>
</sst>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2"/>
      <color theme="1"/>
      <name val="ＭＳ 明朝"/>
      <family val="2"/>
      <charset val="128"/>
    </font>
    <font>
      <sz val="12"/>
      <color theme="1"/>
      <name val="ＭＳ 明朝"/>
      <family val="2"/>
      <charset val="128"/>
    </font>
    <font>
      <b/>
      <sz val="18"/>
      <color theme="3"/>
      <name val="ＭＳ Ｐゴシック"/>
      <family val="2"/>
      <charset val="128"/>
      <scheme val="major"/>
    </font>
    <font>
      <b/>
      <sz val="15"/>
      <color theme="3"/>
      <name val="ＭＳ 明朝"/>
      <family val="2"/>
      <charset val="128"/>
    </font>
    <font>
      <b/>
      <sz val="13"/>
      <color theme="3"/>
      <name val="ＭＳ 明朝"/>
      <family val="2"/>
      <charset val="128"/>
    </font>
    <font>
      <b/>
      <sz val="11"/>
      <color theme="3"/>
      <name val="ＭＳ 明朝"/>
      <family val="2"/>
      <charset val="128"/>
    </font>
    <font>
      <sz val="12"/>
      <color rgb="FF006100"/>
      <name val="ＭＳ 明朝"/>
      <family val="2"/>
      <charset val="128"/>
    </font>
    <font>
      <sz val="12"/>
      <color rgb="FF9C0006"/>
      <name val="ＭＳ 明朝"/>
      <family val="2"/>
      <charset val="128"/>
    </font>
    <font>
      <sz val="12"/>
      <color rgb="FF9C6500"/>
      <name val="ＭＳ 明朝"/>
      <family val="2"/>
      <charset val="128"/>
    </font>
    <font>
      <sz val="12"/>
      <color rgb="FF3F3F76"/>
      <name val="ＭＳ 明朝"/>
      <family val="2"/>
      <charset val="128"/>
    </font>
    <font>
      <b/>
      <sz val="12"/>
      <color rgb="FF3F3F3F"/>
      <name val="ＭＳ 明朝"/>
      <family val="2"/>
      <charset val="128"/>
    </font>
    <font>
      <b/>
      <sz val="12"/>
      <color rgb="FFFA7D00"/>
      <name val="ＭＳ 明朝"/>
      <family val="2"/>
      <charset val="128"/>
    </font>
    <font>
      <sz val="12"/>
      <color rgb="FFFA7D00"/>
      <name val="ＭＳ 明朝"/>
      <family val="2"/>
      <charset val="128"/>
    </font>
    <font>
      <b/>
      <sz val="12"/>
      <color theme="0"/>
      <name val="ＭＳ 明朝"/>
      <family val="2"/>
      <charset val="128"/>
    </font>
    <font>
      <sz val="12"/>
      <color rgb="FFFF0000"/>
      <name val="ＭＳ 明朝"/>
      <family val="2"/>
      <charset val="128"/>
    </font>
    <font>
      <i/>
      <sz val="12"/>
      <color rgb="FF7F7F7F"/>
      <name val="ＭＳ 明朝"/>
      <family val="2"/>
      <charset val="128"/>
    </font>
    <font>
      <b/>
      <sz val="12"/>
      <color theme="1"/>
      <name val="ＭＳ 明朝"/>
      <family val="2"/>
      <charset val="128"/>
    </font>
    <font>
      <sz val="12"/>
      <color theme="0"/>
      <name val="ＭＳ 明朝"/>
      <family val="2"/>
      <charset val="128"/>
    </font>
    <font>
      <sz val="6"/>
      <name val="ＭＳ 明朝"/>
      <family val="2"/>
      <charset val="128"/>
    </font>
    <font>
      <sz val="8"/>
      <name val="MS UI Gothic"/>
      <family val="3"/>
      <charset val="128"/>
    </font>
    <font>
      <sz val="10"/>
      <color theme="1"/>
      <name val="メイリオ"/>
      <family val="3"/>
      <charset val="128"/>
    </font>
    <font>
      <sz val="10"/>
      <color rgb="FFFF0000"/>
      <name val="メイリオ"/>
      <family val="3"/>
      <charset val="128"/>
    </font>
    <font>
      <sz val="11"/>
      <color theme="1"/>
      <name val="メイリオ"/>
      <family val="3"/>
      <charset val="128"/>
    </font>
    <font>
      <sz val="11"/>
      <name val="メイリオ"/>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diagonalUp="1" diagonalDown="1">
      <left/>
      <right style="thin">
        <color auto="1"/>
      </right>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pplyBorder="0" applyProtection="0">
      <alignment horizontal="left" vertical="top" wrapText="1"/>
      <protection locked="0"/>
    </xf>
  </cellStyleXfs>
  <cellXfs count="10">
    <xf numFmtId="0" fontId="0" fillId="0" borderId="0" xfId="0">
      <alignment vertical="center"/>
    </xf>
    <xf numFmtId="0" fontId="20" fillId="0" borderId="0" xfId="0" applyFont="1">
      <alignment vertical="center"/>
    </xf>
    <xf numFmtId="0" fontId="21" fillId="0" borderId="0" xfId="0" applyFont="1">
      <alignment vertical="center"/>
    </xf>
    <xf numFmtId="2" fontId="20" fillId="0" borderId="0" xfId="0" applyNumberFormat="1" applyFont="1">
      <alignment vertical="center"/>
    </xf>
    <xf numFmtId="0" fontId="22" fillId="0" borderId="0" xfId="0" applyFont="1">
      <alignment vertical="center"/>
    </xf>
    <xf numFmtId="0" fontId="23" fillId="0" borderId="0" xfId="42" applyNumberFormat="1" applyFont="1" applyFill="1" applyAlignment="1">
      <alignment horizontal="right" vertical="top"/>
      <protection locked="0"/>
    </xf>
    <xf numFmtId="0" fontId="23" fillId="0" borderId="0" xfId="42" applyNumberFormat="1" applyFont="1" applyFill="1" applyBorder="1" applyAlignment="1">
      <alignment horizontal="right" vertical="top"/>
      <protection locked="0"/>
    </xf>
    <xf numFmtId="0" fontId="23" fillId="0" borderId="10" xfId="42" applyNumberFormat="1" applyFont="1" applyFill="1" applyBorder="1" applyAlignment="1">
      <alignment horizontal="right" vertical="top"/>
      <protection locked="0"/>
    </xf>
    <xf numFmtId="2" fontId="23" fillId="0" borderId="0" xfId="42" applyNumberFormat="1" applyFont="1" applyFill="1" applyAlignment="1">
      <alignment horizontal="right" vertical="top"/>
      <protection locked="0"/>
    </xf>
    <xf numFmtId="2" fontId="22" fillId="0" borderId="0" xfId="0" applyNumberFormat="1" applyFont="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0.00]_Sheet1" xfId="42"/>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tockChart>
        <c:ser>
          <c:idx val="0"/>
          <c:order val="0"/>
          <c:spPr>
            <a:ln w="28575">
              <a:noFill/>
            </a:ln>
          </c:spPr>
          <c:marker>
            <c:symbol val="diamond"/>
            <c:size val="3"/>
            <c:spPr>
              <a:solidFill>
                <a:srgbClr val="0070C0"/>
              </a:solidFill>
            </c:spPr>
          </c:marker>
          <c:cat>
            <c:strRef>
              <c:f>考え方!$D$13:$E$13</c:f>
              <c:strCache>
                <c:ptCount val="2"/>
                <c:pt idx="0">
                  <c:v>A</c:v>
                </c:pt>
                <c:pt idx="1">
                  <c:v>B</c:v>
                </c:pt>
              </c:strCache>
            </c:strRef>
          </c:cat>
          <c:val>
            <c:numRef>
              <c:f>考え方!$D$14:$E$14</c:f>
              <c:numCache>
                <c:formatCode>0.00</c:formatCode>
                <c:ptCount val="2"/>
                <c:pt idx="0">
                  <c:v>-1.2523767331589228</c:v>
                </c:pt>
                <c:pt idx="1">
                  <c:v>-0.61452050864048513</c:v>
                </c:pt>
              </c:numCache>
            </c:numRef>
          </c:val>
          <c:smooth val="0"/>
        </c:ser>
        <c:ser>
          <c:idx val="1"/>
          <c:order val="1"/>
          <c:spPr>
            <a:ln w="28575">
              <a:noFill/>
            </a:ln>
          </c:spPr>
          <c:marker>
            <c:symbol val="diamond"/>
            <c:size val="3"/>
            <c:spPr>
              <a:ln>
                <a:solidFill>
                  <a:srgbClr val="FF0000"/>
                </a:solidFill>
              </a:ln>
            </c:spPr>
          </c:marker>
          <c:cat>
            <c:strRef>
              <c:f>考え方!$D$13:$E$13</c:f>
              <c:strCache>
                <c:ptCount val="2"/>
                <c:pt idx="0">
                  <c:v>A</c:v>
                </c:pt>
                <c:pt idx="1">
                  <c:v>B</c:v>
                </c:pt>
              </c:strCache>
            </c:strRef>
          </c:cat>
          <c:val>
            <c:numRef>
              <c:f>考え方!$D$15:$E$15</c:f>
              <c:numCache>
                <c:formatCode>0.00</c:formatCode>
                <c:ptCount val="2"/>
                <c:pt idx="0">
                  <c:v>-1.1213296970730773</c:v>
                </c:pt>
                <c:pt idx="1">
                  <c:v>-0.52635397973151477</c:v>
                </c:pt>
              </c:numCache>
            </c:numRef>
          </c:val>
          <c:smooth val="0"/>
        </c:ser>
        <c:ser>
          <c:idx val="2"/>
          <c:order val="2"/>
          <c:spPr>
            <a:ln w="28575">
              <a:noFill/>
            </a:ln>
          </c:spPr>
          <c:marker>
            <c:symbol val="circle"/>
            <c:size val="3"/>
            <c:spPr>
              <a:solidFill>
                <a:schemeClr val="tx1"/>
              </a:solidFill>
            </c:spPr>
          </c:marker>
          <c:cat>
            <c:strRef>
              <c:f>考え方!$D$13:$E$13</c:f>
              <c:strCache>
                <c:ptCount val="2"/>
                <c:pt idx="0">
                  <c:v>A</c:v>
                </c:pt>
                <c:pt idx="1">
                  <c:v>B</c:v>
                </c:pt>
              </c:strCache>
            </c:strRef>
          </c:cat>
          <c:val>
            <c:numRef>
              <c:f>考え方!$D$16:$E$16</c:f>
              <c:numCache>
                <c:formatCode>0.00</c:formatCode>
                <c:ptCount val="2"/>
                <c:pt idx="0">
                  <c:v>-1.1868532151160001</c:v>
                </c:pt>
                <c:pt idx="1">
                  <c:v>-0.57043724418599995</c:v>
                </c:pt>
              </c:numCache>
            </c:numRef>
          </c:val>
          <c:smooth val="0"/>
        </c:ser>
        <c:dLbls>
          <c:showLegendKey val="0"/>
          <c:showVal val="1"/>
          <c:showCatName val="0"/>
          <c:showSerName val="0"/>
          <c:showPercent val="0"/>
          <c:showBubbleSize val="0"/>
        </c:dLbls>
        <c:hiLowLines/>
        <c:axId val="111569920"/>
        <c:axId val="111576960"/>
      </c:stockChart>
      <c:catAx>
        <c:axId val="111569920"/>
        <c:scaling>
          <c:orientation val="minMax"/>
        </c:scaling>
        <c:delete val="1"/>
        <c:axPos val="b"/>
        <c:majorTickMark val="out"/>
        <c:minorTickMark val="none"/>
        <c:tickLblPos val="nextTo"/>
        <c:crossAx val="111576960"/>
        <c:crosses val="autoZero"/>
        <c:auto val="1"/>
        <c:lblAlgn val="ctr"/>
        <c:lblOffset val="100"/>
        <c:noMultiLvlLbl val="0"/>
      </c:catAx>
      <c:valAx>
        <c:axId val="111576960"/>
        <c:scaling>
          <c:orientation val="minMax"/>
        </c:scaling>
        <c:delete val="0"/>
        <c:axPos val="l"/>
        <c:majorGridlines/>
        <c:numFmt formatCode="0.00" sourceLinked="1"/>
        <c:majorTickMark val="out"/>
        <c:minorTickMark val="none"/>
        <c:tickLblPos val="nextTo"/>
        <c:crossAx val="111569920"/>
        <c:crosses val="autoZero"/>
        <c:crossBetween val="between"/>
      </c:valAx>
    </c:plotArea>
    <c:plotVisOnly val="1"/>
    <c:dispBlanksAs val="gap"/>
    <c:showDLblsOverMax val="0"/>
  </c:chart>
  <c:txPr>
    <a:bodyPr/>
    <a:lstStyle/>
    <a:p>
      <a:pPr>
        <a:defRPr sz="900">
          <a:latin typeface="メイリオ" panose="020B0604030504040204" pitchFamily="50" charset="-128"/>
          <a:ea typeface="メイリオ" panose="020B0604030504040204" pitchFamily="50" charset="-128"/>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xdr:colOff>
      <xdr:row>11</xdr:row>
      <xdr:rowOff>34290</xdr:rowOff>
    </xdr:from>
    <xdr:to>
      <xdr:col>8</xdr:col>
      <xdr:colOff>358140</xdr:colOff>
      <xdr:row>32</xdr:row>
      <xdr:rowOff>38100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563880</xdr:colOff>
      <xdr:row>21</xdr:row>
      <xdr:rowOff>30480</xdr:rowOff>
    </xdr:from>
    <xdr:to>
      <xdr:col>8</xdr:col>
      <xdr:colOff>563880</xdr:colOff>
      <xdr:row>26</xdr:row>
      <xdr:rowOff>121920</xdr:rowOff>
    </xdr:to>
    <xdr:cxnSp macro="">
      <xdr:nvCxnSpPr>
        <xdr:cNvPr id="4" name="直線矢印コネクタ 3"/>
        <xdr:cNvCxnSpPr/>
      </xdr:nvCxnSpPr>
      <xdr:spPr>
        <a:xfrm>
          <a:off x="6431280" y="3230880"/>
          <a:ext cx="0" cy="853440"/>
        </a:xfrm>
        <a:prstGeom prst="straightConnector1">
          <a:avLst/>
        </a:prstGeom>
        <a:ln>
          <a:headEnd type="arrow"/>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22860</xdr:colOff>
      <xdr:row>20</xdr:row>
      <xdr:rowOff>131445</xdr:rowOff>
    </xdr:from>
    <xdr:to>
      <xdr:col>8</xdr:col>
      <xdr:colOff>571500</xdr:colOff>
      <xdr:row>20</xdr:row>
      <xdr:rowOff>131445</xdr:rowOff>
    </xdr:to>
    <xdr:cxnSp macro="">
      <xdr:nvCxnSpPr>
        <xdr:cNvPr id="6" name="直線コネクタ 5"/>
        <xdr:cNvCxnSpPr/>
      </xdr:nvCxnSpPr>
      <xdr:spPr>
        <a:xfrm>
          <a:off x="3870960" y="3179445"/>
          <a:ext cx="254889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662940</xdr:colOff>
      <xdr:row>27</xdr:row>
      <xdr:rowOff>38100</xdr:rowOff>
    </xdr:from>
    <xdr:to>
      <xdr:col>8</xdr:col>
      <xdr:colOff>571500</xdr:colOff>
      <xdr:row>27</xdr:row>
      <xdr:rowOff>38100</xdr:rowOff>
    </xdr:to>
    <xdr:cxnSp macro="">
      <xdr:nvCxnSpPr>
        <xdr:cNvPr id="7" name="直線コネクタ 6"/>
        <xdr:cNvCxnSpPr/>
      </xdr:nvCxnSpPr>
      <xdr:spPr>
        <a:xfrm>
          <a:off x="2842260" y="4152900"/>
          <a:ext cx="35966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workbookViewId="0"/>
  </sheetViews>
  <sheetFormatPr defaultColWidth="8.75" defaultRowHeight="16.5" x14ac:dyDescent="0.15"/>
  <cols>
    <col min="1" max="2" width="8.75" style="1"/>
    <col min="3" max="5" width="11" style="1" customWidth="1"/>
    <col min="6" max="16384" width="8.75" style="1"/>
  </cols>
  <sheetData>
    <row r="1" spans="1:12" x14ac:dyDescent="0.15">
      <c r="B1" s="2" t="s">
        <v>3</v>
      </c>
    </row>
    <row r="2" spans="1:12" x14ac:dyDescent="0.15">
      <c r="B2" s="1" t="s">
        <v>2</v>
      </c>
    </row>
    <row r="3" spans="1:12" x14ac:dyDescent="0.15">
      <c r="B3" s="1" t="s">
        <v>12</v>
      </c>
    </row>
    <row r="6" spans="1:12" ht="18.75" x14ac:dyDescent="0.15">
      <c r="A6" s="4" t="s">
        <v>1</v>
      </c>
      <c r="B6" s="4"/>
      <c r="C6" s="4"/>
      <c r="D6" s="4"/>
      <c r="E6" s="4"/>
      <c r="F6" s="4"/>
      <c r="G6" s="4"/>
      <c r="H6" s="4"/>
      <c r="I6" s="4"/>
      <c r="J6" s="4"/>
      <c r="K6" s="4"/>
      <c r="L6" s="4"/>
    </row>
    <row r="7" spans="1:12" ht="18.75" x14ac:dyDescent="0.15">
      <c r="A7" s="4"/>
      <c r="B7" s="5"/>
      <c r="C7" s="6" t="s">
        <v>7</v>
      </c>
      <c r="D7" s="6" t="s">
        <v>6</v>
      </c>
      <c r="E7" s="4" t="s">
        <v>0</v>
      </c>
      <c r="F7" s="4"/>
      <c r="G7" s="4"/>
      <c r="H7" s="4" t="s">
        <v>11</v>
      </c>
      <c r="I7" s="4" t="s">
        <v>10</v>
      </c>
      <c r="J7" s="4" t="s">
        <v>9</v>
      </c>
      <c r="K7" s="4"/>
      <c r="L7" s="4"/>
    </row>
    <row r="8" spans="1:12" ht="18.75" x14ac:dyDescent="0.15">
      <c r="A8" s="4"/>
      <c r="B8" s="7" t="s">
        <v>4</v>
      </c>
      <c r="C8" s="8">
        <v>-1.1868532151160001</v>
      </c>
      <c r="D8" s="8">
        <v>3.3430366348430003E-2</v>
      </c>
      <c r="E8" s="4">
        <f>D8*1.96</f>
        <v>6.5523518042922807E-2</v>
      </c>
      <c r="F8" s="4"/>
      <c r="G8" s="7" t="s">
        <v>4</v>
      </c>
      <c r="H8" s="9">
        <f>+C8-E8</f>
        <v>-1.2523767331589228</v>
      </c>
      <c r="I8" s="9">
        <f>+C8+E8</f>
        <v>-1.1213296970730773</v>
      </c>
      <c r="J8" s="9">
        <f>+C8</f>
        <v>-1.1868532151160001</v>
      </c>
      <c r="K8" s="4"/>
      <c r="L8" s="4"/>
    </row>
    <row r="9" spans="1:12" ht="18.75" x14ac:dyDescent="0.15">
      <c r="A9" s="4"/>
      <c r="B9" s="7" t="s">
        <v>5</v>
      </c>
      <c r="C9" s="8">
        <v>-0.57043724418599995</v>
      </c>
      <c r="D9" s="8">
        <v>2.2491461456370002E-2</v>
      </c>
      <c r="E9" s="4">
        <f>D9*1.96</f>
        <v>4.4083264454485203E-2</v>
      </c>
      <c r="F9" s="4"/>
      <c r="G9" s="7" t="s">
        <v>5</v>
      </c>
      <c r="H9" s="9">
        <f>+C9-E9</f>
        <v>-0.61452050864048513</v>
      </c>
      <c r="I9" s="9">
        <f>+C9+E9</f>
        <v>-0.52635397973151477</v>
      </c>
      <c r="J9" s="9">
        <f>+C9</f>
        <v>-0.57043724418599995</v>
      </c>
      <c r="K9" s="4"/>
      <c r="L9" s="4"/>
    </row>
    <row r="10" spans="1:12" ht="18.75" x14ac:dyDescent="0.15">
      <c r="A10" s="4"/>
      <c r="B10" s="4"/>
      <c r="C10" s="4"/>
      <c r="D10" s="4"/>
      <c r="E10" s="4"/>
      <c r="F10" s="4"/>
      <c r="G10" s="4"/>
      <c r="H10" s="9"/>
      <c r="I10" s="9"/>
      <c r="J10" s="9"/>
      <c r="K10" s="4"/>
      <c r="L10" s="4"/>
    </row>
    <row r="13" spans="1:12" x14ac:dyDescent="0.15">
      <c r="D13" s="1" t="str">
        <f>+G8</f>
        <v>A</v>
      </c>
      <c r="E13" s="1" t="str">
        <f>+G9</f>
        <v>B</v>
      </c>
    </row>
    <row r="14" spans="1:12" x14ac:dyDescent="0.15">
      <c r="C14" s="1" t="str">
        <f>+H7</f>
        <v>下限</v>
      </c>
      <c r="D14" s="3">
        <f>+H8</f>
        <v>-1.2523767331589228</v>
      </c>
      <c r="E14" s="3">
        <f>+H9</f>
        <v>-0.61452050864048513</v>
      </c>
    </row>
    <row r="15" spans="1:12" x14ac:dyDescent="0.15">
      <c r="C15" s="1" t="str">
        <f>+I7</f>
        <v>上限</v>
      </c>
      <c r="D15" s="3">
        <f>+I8</f>
        <v>-1.1213296970730773</v>
      </c>
      <c r="E15" s="3">
        <f>+I9</f>
        <v>-0.52635397973151477</v>
      </c>
    </row>
    <row r="16" spans="1:12" x14ac:dyDescent="0.15">
      <c r="C16" s="1" t="str">
        <f>+J7</f>
        <v>平均</v>
      </c>
      <c r="D16" s="3">
        <f>+J8</f>
        <v>-1.1868532151160001</v>
      </c>
      <c r="E16" s="3">
        <f>+J9</f>
        <v>-0.57043724418599995</v>
      </c>
    </row>
    <row r="24" spans="10:10" x14ac:dyDescent="0.15">
      <c r="J24" s="1" t="s">
        <v>8</v>
      </c>
    </row>
  </sheetData>
  <phoneticPr fontId="18"/>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考え方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TAMURA</dc:creator>
  <cp:lastModifiedBy>JunTamuraHome2019</cp:lastModifiedBy>
  <dcterms:created xsi:type="dcterms:W3CDTF">2019-01-10T08:25:54Z</dcterms:created>
  <dcterms:modified xsi:type="dcterms:W3CDTF">2020-06-08T23:40:28Z</dcterms:modified>
</cp:coreProperties>
</file>